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 activeTab="1"/>
  </bookViews>
  <sheets>
    <sheet name="MegaStat Output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4" i="2" a="1"/>
  <c r="J28" s="1"/>
  <c r="F24" a="1"/>
  <c r="F28" s="1"/>
  <c r="B24" a="1"/>
  <c r="B24" s="1"/>
  <c r="K24" l="1"/>
  <c r="K25"/>
  <c r="K26"/>
  <c r="K27"/>
  <c r="K28"/>
  <c r="J24"/>
  <c r="J25"/>
  <c r="J26"/>
  <c r="J27"/>
  <c r="G28"/>
  <c r="G24"/>
  <c r="G25"/>
  <c r="G26"/>
  <c r="G27"/>
  <c r="F24"/>
  <c r="F25"/>
  <c r="F26"/>
  <c r="F27"/>
  <c r="C28"/>
  <c r="C27"/>
  <c r="C26"/>
  <c r="C25"/>
  <c r="C24"/>
  <c r="B28"/>
  <c r="B27"/>
  <c r="B26"/>
  <c r="B25"/>
</calcChain>
</file>

<file path=xl/sharedStrings.xml><?xml version="1.0" encoding="utf-8"?>
<sst xmlns="http://schemas.openxmlformats.org/spreadsheetml/2006/main" count="71" uniqueCount="42">
  <si>
    <t>X</t>
  </si>
  <si>
    <t>Y</t>
  </si>
  <si>
    <t>Data Set A</t>
  </si>
  <si>
    <t>Data Set B</t>
  </si>
  <si>
    <t>Data Set C</t>
  </si>
  <si>
    <t>F</t>
  </si>
  <si>
    <t>SSR</t>
  </si>
  <si>
    <t>Coef</t>
  </si>
  <si>
    <t>StdErr</t>
  </si>
  <si>
    <t>Slope</t>
  </si>
  <si>
    <t>Intercept</t>
  </si>
  <si>
    <t xml:space="preserve">r² </t>
  </si>
  <si>
    <t xml:space="preserve">r  </t>
  </si>
  <si>
    <t xml:space="preserve">Std. Error  </t>
  </si>
  <si>
    <t xml:space="preserve">n  </t>
  </si>
  <si>
    <t xml:space="preserve">k  </t>
  </si>
  <si>
    <t xml:space="preserve">Dep. Var. </t>
  </si>
  <si>
    <t>Regression output</t>
  </si>
  <si>
    <t>variables</t>
  </si>
  <si>
    <t xml:space="preserve"> coefficients</t>
  </si>
  <si>
    <t xml:space="preserve">std. error </t>
  </si>
  <si>
    <t xml:space="preserve">   t (df=14)</t>
  </si>
  <si>
    <t>p-value</t>
  </si>
  <si>
    <t>95% lower</t>
  </si>
  <si>
    <t>95% upper</t>
  </si>
  <si>
    <t>confidence interval</t>
  </si>
  <si>
    <t>ANOVA table</t>
  </si>
  <si>
    <t>Source</t>
  </si>
  <si>
    <t xml:space="preserve">SS  </t>
  </si>
  <si>
    <t xml:space="preserve">df  </t>
  </si>
  <si>
    <t>MS</t>
  </si>
  <si>
    <t>Regression</t>
  </si>
  <si>
    <t>Residual</t>
  </si>
  <si>
    <t>Total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</si>
  <si>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</si>
  <si>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DF</t>
  </si>
  <si>
    <t>SSE</t>
  </si>
  <si>
    <r>
      <t>SE</t>
    </r>
    <r>
      <rPr>
        <vertAlign val="subscript"/>
        <sz val="11"/>
        <color theme="1"/>
        <rFont val="Calibri"/>
        <family val="2"/>
        <scheme val="minor"/>
      </rPr>
      <t>y</t>
    </r>
  </si>
  <si>
    <t>Use Ctrl-Shift-Enter to enter an array function into the designated cells</t>
  </si>
  <si>
    <r>
      <t xml:space="preserve">Regression Using Excel's Array Function </t>
    </r>
    <r>
      <rPr>
        <b/>
        <i/>
        <sz val="12"/>
        <color theme="4"/>
        <rFont val="Calibri"/>
        <family val="2"/>
        <scheme val="minor"/>
      </rPr>
      <t>=LINEST(Ydata, Xdata, True, True)</t>
    </r>
  </si>
  <si>
    <t>Regression Analysis: Data Set "A"</t>
  </si>
  <si>
    <t>Significant at .01</t>
  </si>
</sst>
</file>

<file path=xl/styles.xml><?xml version="1.0" encoding="utf-8"?>
<styleSheet xmlns="http://schemas.openxmlformats.org/spreadsheetml/2006/main">
  <numFmts count="8">
    <numFmt numFmtId="164" formatCode="0.000\ ;\-0.000\ "/>
    <numFmt numFmtId="165" formatCode="0\ "/>
    <numFmt numFmtId="166" formatCode="#,##0.0000\ ;\-#,##0.0000\ "/>
    <numFmt numFmtId="167" formatCode="#,##0.0000\ ;\-#,##0.0000\ \ "/>
    <numFmt numFmtId="168" formatCode=".0000"/>
    <numFmt numFmtId="169" formatCode="\ 0.000\ ;\ \-0.000\ "/>
    <numFmt numFmtId="170" formatCode="\ #,##0.0000\ ;\-#,##0.0000\ \ "/>
    <numFmt numFmtId="171" formatCode="0\ \ \ "/>
  </numFmts>
  <fonts count="1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4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6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0" fontId="2" fillId="0" borderId="0" xfId="0" applyFont="1" applyFill="1" applyAlignment="1">
      <alignment horizontal="right"/>
    </xf>
    <xf numFmtId="168" fontId="2" fillId="2" borderId="0" xfId="0" applyNumberFormat="1" applyFont="1" applyFill="1"/>
    <xf numFmtId="169" fontId="2" fillId="0" borderId="0" xfId="0" applyNumberFormat="1" applyFont="1"/>
    <xf numFmtId="0" fontId="5" fillId="0" borderId="1" xfId="0" applyFont="1" applyBorder="1" applyAlignment="1">
      <alignment horizontal="right"/>
    </xf>
    <xf numFmtId="169" fontId="5" fillId="0" borderId="1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166" fontId="2" fillId="0" borderId="2" xfId="0" applyNumberFormat="1" applyFont="1" applyBorder="1"/>
    <xf numFmtId="167" fontId="2" fillId="0" borderId="2" xfId="0" applyNumberFormat="1" applyFont="1" applyBorder="1"/>
    <xf numFmtId="169" fontId="2" fillId="0" borderId="2" xfId="0" applyNumberFormat="1" applyFont="1" applyBorder="1"/>
    <xf numFmtId="168" fontId="2" fillId="2" borderId="2" xfId="0" applyNumberFormat="1" applyFont="1" applyFill="1" applyBorder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70" fontId="2" fillId="0" borderId="0" xfId="0" applyNumberFormat="1" applyFont="1" applyAlignment="1">
      <alignment horizontal="right"/>
    </xf>
    <xf numFmtId="170" fontId="2" fillId="0" borderId="3" xfId="0" applyNumberFormat="1" applyFont="1" applyBorder="1" applyAlignment="1">
      <alignment horizontal="right"/>
    </xf>
    <xf numFmtId="171" fontId="5" fillId="0" borderId="1" xfId="0" applyNumberFormat="1" applyFont="1" applyBorder="1" applyAlignment="1">
      <alignment horizontal="right"/>
    </xf>
    <xf numFmtId="171" fontId="2" fillId="0" borderId="0" xfId="0" applyNumberFormat="1" applyFont="1" applyAlignment="1">
      <alignment horizontal="right"/>
    </xf>
    <xf numFmtId="171" fontId="2" fillId="0" borderId="3" xfId="0" applyNumberFormat="1" applyFont="1" applyBorder="1" applyAlignment="1">
      <alignment horizontal="right"/>
    </xf>
    <xf numFmtId="2" fontId="2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0" fillId="3" borderId="4" xfId="0" applyFill="1" applyBorder="1"/>
    <xf numFmtId="0" fontId="10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2" fillId="0" borderId="0" xfId="0" applyFont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3506857417470703"/>
                  <c:y val="-7.6617182497490471E-2"/>
                </c:manualLayout>
              </c:layout>
              <c:numFmt formatCode="General" sourceLinked="0"/>
            </c:trendlineLbl>
          </c:trendline>
          <c:xVal>
            <c:numRef>
              <c:f>Sheet2!$B$5:$B$20</c:f>
              <c:numCache>
                <c:formatCode>General</c:formatCode>
                <c:ptCount val="16"/>
                <c:pt idx="0">
                  <c:v>21</c:v>
                </c:pt>
                <c:pt idx="1">
                  <c:v>44</c:v>
                </c:pt>
                <c:pt idx="2">
                  <c:v>39</c:v>
                </c:pt>
                <c:pt idx="3">
                  <c:v>53</c:v>
                </c:pt>
                <c:pt idx="4">
                  <c:v>22</c:v>
                </c:pt>
                <c:pt idx="5">
                  <c:v>50</c:v>
                </c:pt>
                <c:pt idx="6">
                  <c:v>32</c:v>
                </c:pt>
                <c:pt idx="7">
                  <c:v>20</c:v>
                </c:pt>
                <c:pt idx="8">
                  <c:v>48</c:v>
                </c:pt>
                <c:pt idx="9">
                  <c:v>61</c:v>
                </c:pt>
                <c:pt idx="10">
                  <c:v>38</c:v>
                </c:pt>
                <c:pt idx="11">
                  <c:v>38</c:v>
                </c:pt>
                <c:pt idx="12">
                  <c:v>55</c:v>
                </c:pt>
                <c:pt idx="13">
                  <c:v>57</c:v>
                </c:pt>
                <c:pt idx="14">
                  <c:v>26</c:v>
                </c:pt>
                <c:pt idx="15">
                  <c:v>23</c:v>
                </c:pt>
              </c:numCache>
            </c:numRef>
          </c:xVal>
          <c:yVal>
            <c:numRef>
              <c:f>Sheet2!$C$5:$C$20</c:f>
              <c:numCache>
                <c:formatCode>General</c:formatCode>
                <c:ptCount val="16"/>
                <c:pt idx="0">
                  <c:v>61</c:v>
                </c:pt>
                <c:pt idx="1">
                  <c:v>87</c:v>
                </c:pt>
                <c:pt idx="2">
                  <c:v>73</c:v>
                </c:pt>
                <c:pt idx="3">
                  <c:v>122</c:v>
                </c:pt>
                <c:pt idx="4">
                  <c:v>60</c:v>
                </c:pt>
                <c:pt idx="5">
                  <c:v>107</c:v>
                </c:pt>
                <c:pt idx="6">
                  <c:v>73</c:v>
                </c:pt>
                <c:pt idx="7">
                  <c:v>37</c:v>
                </c:pt>
                <c:pt idx="8">
                  <c:v>98</c:v>
                </c:pt>
                <c:pt idx="9">
                  <c:v>123</c:v>
                </c:pt>
                <c:pt idx="10">
                  <c:v>66</c:v>
                </c:pt>
                <c:pt idx="11">
                  <c:v>110</c:v>
                </c:pt>
                <c:pt idx="12">
                  <c:v>111</c:v>
                </c:pt>
                <c:pt idx="13">
                  <c:v>135</c:v>
                </c:pt>
                <c:pt idx="14">
                  <c:v>111</c:v>
                </c:pt>
                <c:pt idx="15">
                  <c:v>71</c:v>
                </c:pt>
              </c:numCache>
            </c:numRef>
          </c:yVal>
        </c:ser>
        <c:axId val="84563840"/>
        <c:axId val="84565376"/>
      </c:scatterChart>
      <c:valAx>
        <c:axId val="84563840"/>
        <c:scaling>
          <c:orientation val="minMax"/>
        </c:scaling>
        <c:axPos val="b"/>
        <c:numFmt formatCode="General" sourceLinked="1"/>
        <c:tickLblPos val="nextTo"/>
        <c:crossAx val="84565376"/>
        <c:crosses val="autoZero"/>
        <c:crossBetween val="midCat"/>
      </c:valAx>
      <c:valAx>
        <c:axId val="84565376"/>
        <c:scaling>
          <c:orientation val="minMax"/>
        </c:scaling>
        <c:axPos val="l"/>
        <c:majorGridlines/>
        <c:numFmt formatCode="General" sourceLinked="1"/>
        <c:tickLblPos val="nextTo"/>
        <c:crossAx val="84563840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9186174263428338"/>
                  <c:y val="-0.10016275603740488"/>
                </c:manualLayout>
              </c:layout>
              <c:numFmt formatCode="General" sourceLinked="0"/>
            </c:trendlineLbl>
          </c:trendline>
          <c:xVal>
            <c:numRef>
              <c:f>Sheet2!$F$5:$F$20</c:f>
              <c:numCache>
                <c:formatCode>General</c:formatCode>
                <c:ptCount val="16"/>
                <c:pt idx="0">
                  <c:v>19</c:v>
                </c:pt>
                <c:pt idx="1">
                  <c:v>35</c:v>
                </c:pt>
                <c:pt idx="2">
                  <c:v>36</c:v>
                </c:pt>
                <c:pt idx="3">
                  <c:v>35</c:v>
                </c:pt>
                <c:pt idx="4">
                  <c:v>54</c:v>
                </c:pt>
                <c:pt idx="5">
                  <c:v>48</c:v>
                </c:pt>
                <c:pt idx="6">
                  <c:v>64</c:v>
                </c:pt>
                <c:pt idx="7">
                  <c:v>25</c:v>
                </c:pt>
                <c:pt idx="8">
                  <c:v>63</c:v>
                </c:pt>
                <c:pt idx="9">
                  <c:v>61</c:v>
                </c:pt>
                <c:pt idx="10">
                  <c:v>59</c:v>
                </c:pt>
                <c:pt idx="11">
                  <c:v>45</c:v>
                </c:pt>
                <c:pt idx="12">
                  <c:v>58</c:v>
                </c:pt>
                <c:pt idx="13">
                  <c:v>29</c:v>
                </c:pt>
                <c:pt idx="14">
                  <c:v>47</c:v>
                </c:pt>
                <c:pt idx="15">
                  <c:v>61</c:v>
                </c:pt>
              </c:numCache>
            </c:numRef>
          </c:xVal>
          <c:yVal>
            <c:numRef>
              <c:f>Sheet2!$G$5:$G$20</c:f>
              <c:numCache>
                <c:formatCode>General</c:formatCode>
                <c:ptCount val="16"/>
                <c:pt idx="0">
                  <c:v>47</c:v>
                </c:pt>
                <c:pt idx="1">
                  <c:v>82</c:v>
                </c:pt>
                <c:pt idx="2">
                  <c:v>84</c:v>
                </c:pt>
                <c:pt idx="3">
                  <c:v>64</c:v>
                </c:pt>
                <c:pt idx="4">
                  <c:v>108</c:v>
                </c:pt>
                <c:pt idx="5">
                  <c:v>77</c:v>
                </c:pt>
                <c:pt idx="6">
                  <c:v>117</c:v>
                </c:pt>
                <c:pt idx="7">
                  <c:v>56</c:v>
                </c:pt>
                <c:pt idx="8">
                  <c:v>123</c:v>
                </c:pt>
                <c:pt idx="9">
                  <c:v>113</c:v>
                </c:pt>
                <c:pt idx="10">
                  <c:v>135</c:v>
                </c:pt>
                <c:pt idx="11">
                  <c:v>85</c:v>
                </c:pt>
                <c:pt idx="12">
                  <c:v>106</c:v>
                </c:pt>
                <c:pt idx="13">
                  <c:v>57</c:v>
                </c:pt>
                <c:pt idx="14">
                  <c:v>81</c:v>
                </c:pt>
                <c:pt idx="15">
                  <c:v>107</c:v>
                </c:pt>
              </c:numCache>
            </c:numRef>
          </c:yVal>
        </c:ser>
        <c:axId val="84581376"/>
        <c:axId val="84583168"/>
      </c:scatterChart>
      <c:valAx>
        <c:axId val="84581376"/>
        <c:scaling>
          <c:orientation val="minMax"/>
        </c:scaling>
        <c:axPos val="b"/>
        <c:numFmt formatCode="General" sourceLinked="1"/>
        <c:tickLblPos val="nextTo"/>
        <c:crossAx val="84583168"/>
        <c:crosses val="autoZero"/>
        <c:crossBetween val="midCat"/>
      </c:valAx>
      <c:valAx>
        <c:axId val="84583168"/>
        <c:scaling>
          <c:orientation val="minMax"/>
        </c:scaling>
        <c:axPos val="l"/>
        <c:majorGridlines/>
        <c:numFmt formatCode="General" sourceLinked="1"/>
        <c:tickLblPos val="nextTo"/>
        <c:crossAx val="84581376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3580110337447488"/>
                  <c:y val="-1.2918707742177389E-2"/>
                </c:manualLayout>
              </c:layout>
              <c:numFmt formatCode="General" sourceLinked="0"/>
            </c:trendlineLbl>
          </c:trendline>
          <c:xVal>
            <c:numRef>
              <c:f>Sheet2!$J$5:$J$20</c:f>
              <c:numCache>
                <c:formatCode>General</c:formatCode>
                <c:ptCount val="16"/>
                <c:pt idx="0">
                  <c:v>22</c:v>
                </c:pt>
                <c:pt idx="1">
                  <c:v>55</c:v>
                </c:pt>
                <c:pt idx="2">
                  <c:v>64</c:v>
                </c:pt>
                <c:pt idx="3">
                  <c:v>52</c:v>
                </c:pt>
                <c:pt idx="4">
                  <c:v>60</c:v>
                </c:pt>
                <c:pt idx="5">
                  <c:v>62</c:v>
                </c:pt>
                <c:pt idx="6">
                  <c:v>55</c:v>
                </c:pt>
                <c:pt idx="7">
                  <c:v>54</c:v>
                </c:pt>
                <c:pt idx="8">
                  <c:v>22</c:v>
                </c:pt>
                <c:pt idx="9">
                  <c:v>47</c:v>
                </c:pt>
                <c:pt idx="10">
                  <c:v>29</c:v>
                </c:pt>
                <c:pt idx="11">
                  <c:v>38</c:v>
                </c:pt>
                <c:pt idx="12">
                  <c:v>25</c:v>
                </c:pt>
                <c:pt idx="13">
                  <c:v>65</c:v>
                </c:pt>
                <c:pt idx="14">
                  <c:v>49</c:v>
                </c:pt>
                <c:pt idx="15">
                  <c:v>29</c:v>
                </c:pt>
              </c:numCache>
            </c:numRef>
          </c:xVal>
          <c:yVal>
            <c:numRef>
              <c:f>Sheet2!$K$5:$K$20</c:f>
              <c:numCache>
                <c:formatCode>General</c:formatCode>
                <c:ptCount val="16"/>
                <c:pt idx="0">
                  <c:v>53</c:v>
                </c:pt>
                <c:pt idx="1">
                  <c:v>110</c:v>
                </c:pt>
                <c:pt idx="2">
                  <c:v>131</c:v>
                </c:pt>
                <c:pt idx="3">
                  <c:v>108</c:v>
                </c:pt>
                <c:pt idx="4">
                  <c:v>126</c:v>
                </c:pt>
                <c:pt idx="5">
                  <c:v>117</c:v>
                </c:pt>
                <c:pt idx="6">
                  <c:v>112</c:v>
                </c:pt>
                <c:pt idx="7">
                  <c:v>107</c:v>
                </c:pt>
                <c:pt idx="8">
                  <c:v>51</c:v>
                </c:pt>
                <c:pt idx="9">
                  <c:v>104</c:v>
                </c:pt>
                <c:pt idx="10">
                  <c:v>64</c:v>
                </c:pt>
                <c:pt idx="11">
                  <c:v>86</c:v>
                </c:pt>
                <c:pt idx="12">
                  <c:v>55</c:v>
                </c:pt>
                <c:pt idx="13">
                  <c:v>129</c:v>
                </c:pt>
                <c:pt idx="14">
                  <c:v>106</c:v>
                </c:pt>
                <c:pt idx="15">
                  <c:v>60</c:v>
                </c:pt>
              </c:numCache>
            </c:numRef>
          </c:yVal>
        </c:ser>
        <c:axId val="85918080"/>
        <c:axId val="85919616"/>
      </c:scatterChart>
      <c:valAx>
        <c:axId val="85918080"/>
        <c:scaling>
          <c:orientation val="minMax"/>
        </c:scaling>
        <c:axPos val="b"/>
        <c:numFmt formatCode="General" sourceLinked="1"/>
        <c:tickLblPos val="nextTo"/>
        <c:crossAx val="85919616"/>
        <c:crosses val="autoZero"/>
        <c:crossBetween val="midCat"/>
      </c:valAx>
      <c:valAx>
        <c:axId val="85919616"/>
        <c:scaling>
          <c:orientation val="minMax"/>
        </c:scaling>
        <c:axPos val="l"/>
        <c:majorGridlines/>
        <c:numFmt formatCode="General" sourceLinked="1"/>
        <c:tickLblPos val="nextTo"/>
        <c:crossAx val="85918080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1</xdr:row>
      <xdr:rowOff>114300</xdr:rowOff>
    </xdr:from>
    <xdr:to>
      <xdr:col>6</xdr:col>
      <xdr:colOff>400050</xdr:colOff>
      <xdr:row>8</xdr:row>
      <xdr:rowOff>123828</xdr:rowOff>
    </xdr:to>
    <xdr:cxnSp macro="">
      <xdr:nvCxnSpPr>
        <xdr:cNvPr id="3" name="Straight Arrow Connector 2"/>
        <xdr:cNvCxnSpPr/>
      </xdr:nvCxnSpPr>
      <xdr:spPr>
        <a:xfrm rot="5400000">
          <a:off x="3786186" y="652464"/>
          <a:ext cx="1171578" cy="419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1</xdr:row>
      <xdr:rowOff>28577</xdr:rowOff>
    </xdr:from>
    <xdr:to>
      <xdr:col>5</xdr:col>
      <xdr:colOff>419101</xdr:colOff>
      <xdr:row>16</xdr:row>
      <xdr:rowOff>133353</xdr:rowOff>
    </xdr:to>
    <xdr:cxnSp macro="">
      <xdr:nvCxnSpPr>
        <xdr:cNvPr id="4" name="Straight Arrow Connector 3"/>
        <xdr:cNvCxnSpPr/>
      </xdr:nvCxnSpPr>
      <xdr:spPr>
        <a:xfrm rot="5400000">
          <a:off x="2428875" y="1247777"/>
          <a:ext cx="2562226" cy="4476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285749</xdr:colOff>
      <xdr:row>0</xdr:row>
      <xdr:rowOff>142875</xdr:rowOff>
    </xdr:from>
    <xdr:to>
      <xdr:col>17</xdr:col>
      <xdr:colOff>9524</xdr:colOff>
      <xdr:row>12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12</xdr:row>
      <xdr:rowOff>123825</xdr:rowOff>
    </xdr:from>
    <xdr:to>
      <xdr:col>17</xdr:col>
      <xdr:colOff>0</xdr:colOff>
      <xdr:row>22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295276</xdr:colOff>
      <xdr:row>23</xdr:row>
      <xdr:rowOff>1</xdr:rowOff>
    </xdr:from>
    <xdr:to>
      <xdr:col>16</xdr:col>
      <xdr:colOff>600076</xdr:colOff>
      <xdr:row>33</xdr:row>
      <xdr:rowOff>95251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590551</xdr:colOff>
      <xdr:row>0</xdr:row>
      <xdr:rowOff>180975</xdr:rowOff>
    </xdr:from>
    <xdr:to>
      <xdr:col>26</xdr:col>
      <xdr:colOff>125304</xdr:colOff>
      <xdr:row>20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953751" y="180975"/>
          <a:ext cx="5021153" cy="3657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29</xdr:row>
      <xdr:rowOff>133350</xdr:rowOff>
    </xdr:from>
    <xdr:to>
      <xdr:col>2</xdr:col>
      <xdr:colOff>447675</xdr:colOff>
      <xdr:row>34</xdr:row>
      <xdr:rowOff>47625</xdr:rowOff>
    </xdr:to>
    <xdr:sp macro="" textlink="">
      <xdr:nvSpPr>
        <xdr:cNvPr id="6" name="Rounded Rectangular Callout 5"/>
        <xdr:cNvSpPr/>
      </xdr:nvSpPr>
      <xdr:spPr>
        <a:xfrm>
          <a:off x="0" y="5715000"/>
          <a:ext cx="1666875" cy="866775"/>
        </a:xfrm>
        <a:prstGeom prst="wedgeRoundRectCallout">
          <a:avLst>
            <a:gd name="adj1" fmla="val 44310"/>
            <a:gd name="adj2" fmla="val -8096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Use Ctrl-Shift-Enter to enter an array function into the designated cells</a:t>
          </a:r>
        </a:p>
      </xdr:txBody>
    </xdr:sp>
    <xdr:clientData/>
  </xdr:twoCellAnchor>
  <xdr:twoCellAnchor>
    <xdr:from>
      <xdr:col>4</xdr:col>
      <xdr:colOff>0</xdr:colOff>
      <xdr:row>29</xdr:row>
      <xdr:rowOff>152400</xdr:rowOff>
    </xdr:from>
    <xdr:to>
      <xdr:col>6</xdr:col>
      <xdr:colOff>447675</xdr:colOff>
      <xdr:row>34</xdr:row>
      <xdr:rowOff>66675</xdr:rowOff>
    </xdr:to>
    <xdr:sp macro="" textlink="">
      <xdr:nvSpPr>
        <xdr:cNvPr id="9" name="Rounded Rectangular Callout 8"/>
        <xdr:cNvSpPr/>
      </xdr:nvSpPr>
      <xdr:spPr>
        <a:xfrm>
          <a:off x="2438400" y="5734050"/>
          <a:ext cx="1666875" cy="866775"/>
        </a:xfrm>
        <a:prstGeom prst="wedgeRoundRectCallout">
          <a:avLst>
            <a:gd name="adj1" fmla="val 44310"/>
            <a:gd name="adj2" fmla="val -8096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Use Ctrl-Shift-Enter to enter an array function into the designated cells</a:t>
          </a:r>
        </a:p>
      </xdr:txBody>
    </xdr:sp>
    <xdr:clientData/>
  </xdr:twoCellAnchor>
  <xdr:twoCellAnchor>
    <xdr:from>
      <xdr:col>7</xdr:col>
      <xdr:colOff>571500</xdr:colOff>
      <xdr:row>29</xdr:row>
      <xdr:rowOff>114300</xdr:rowOff>
    </xdr:from>
    <xdr:to>
      <xdr:col>10</xdr:col>
      <xdr:colOff>409575</xdr:colOff>
      <xdr:row>34</xdr:row>
      <xdr:rowOff>28575</xdr:rowOff>
    </xdr:to>
    <xdr:sp macro="" textlink="">
      <xdr:nvSpPr>
        <xdr:cNvPr id="10" name="Rounded Rectangular Callout 9"/>
        <xdr:cNvSpPr/>
      </xdr:nvSpPr>
      <xdr:spPr>
        <a:xfrm>
          <a:off x="4838700" y="5695950"/>
          <a:ext cx="1666875" cy="866775"/>
        </a:xfrm>
        <a:prstGeom prst="wedgeRoundRectCallout">
          <a:avLst>
            <a:gd name="adj1" fmla="val 44310"/>
            <a:gd name="adj2" fmla="val -8096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Use Ctrl-Shift-Enter to enter an array function into the designated cells</a:t>
          </a:r>
        </a:p>
      </xdr:txBody>
    </xdr:sp>
    <xdr:clientData/>
  </xdr:twoCellAnchor>
  <xdr:twoCellAnchor>
    <xdr:from>
      <xdr:col>1</xdr:col>
      <xdr:colOff>590551</xdr:colOff>
      <xdr:row>1</xdr:row>
      <xdr:rowOff>38100</xdr:rowOff>
    </xdr:from>
    <xdr:to>
      <xdr:col>4</xdr:col>
      <xdr:colOff>352426</xdr:colOff>
      <xdr:row>21</xdr:row>
      <xdr:rowOff>180975</xdr:rowOff>
    </xdr:to>
    <xdr:cxnSp macro="">
      <xdr:nvCxnSpPr>
        <xdr:cNvPr id="12" name="Straight Arrow Connector 11"/>
        <xdr:cNvCxnSpPr/>
      </xdr:nvCxnSpPr>
      <xdr:spPr>
        <a:xfrm rot="5400000">
          <a:off x="19051" y="1419225"/>
          <a:ext cx="3952875" cy="1590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400051</xdr:colOff>
      <xdr:row>1</xdr:row>
      <xdr:rowOff>38099</xdr:rowOff>
    </xdr:from>
    <xdr:to>
      <xdr:col>6</xdr:col>
      <xdr:colOff>247651</xdr:colOff>
      <xdr:row>22</xdr:row>
      <xdr:rowOff>9524</xdr:rowOff>
    </xdr:to>
    <xdr:cxnSp macro="">
      <xdr:nvCxnSpPr>
        <xdr:cNvPr id="13" name="Straight Arrow Connector 12"/>
        <xdr:cNvCxnSpPr/>
      </xdr:nvCxnSpPr>
      <xdr:spPr>
        <a:xfrm rot="16200000" flipH="1">
          <a:off x="1690688" y="1995487"/>
          <a:ext cx="3971925" cy="457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352423</xdr:colOff>
      <xdr:row>1</xdr:row>
      <xdr:rowOff>66675</xdr:rowOff>
    </xdr:from>
    <xdr:to>
      <xdr:col>10</xdr:col>
      <xdr:colOff>9524</xdr:colOff>
      <xdr:row>22</xdr:row>
      <xdr:rowOff>3</xdr:rowOff>
    </xdr:to>
    <xdr:cxnSp macro="">
      <xdr:nvCxnSpPr>
        <xdr:cNvPr id="14" name="Straight Arrow Connector 13"/>
        <xdr:cNvCxnSpPr/>
      </xdr:nvCxnSpPr>
      <xdr:spPr>
        <a:xfrm rot="16200000" flipH="1">
          <a:off x="3395660" y="1490663"/>
          <a:ext cx="3933828" cy="14859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showGridLines="0" workbookViewId="0"/>
  </sheetViews>
  <sheetFormatPr defaultRowHeight="12.75"/>
  <cols>
    <col min="1" max="1" width="12.7109375" style="3" customWidth="1"/>
    <col min="2" max="2" width="12.28515625" style="3" bestFit="1" customWidth="1"/>
    <col min="3" max="3" width="9.5703125" style="3" bestFit="1" customWidth="1"/>
    <col min="4" max="4" width="10.7109375" style="3" bestFit="1" customWidth="1"/>
    <col min="5" max="5" width="7.42578125" style="3" customWidth="1"/>
    <col min="6" max="6" width="10" style="3" bestFit="1" customWidth="1"/>
    <col min="7" max="7" width="10.42578125" style="3" bestFit="1" customWidth="1"/>
    <col min="8" max="16384" width="9.140625" style="3"/>
  </cols>
  <sheetData>
    <row r="1" spans="1:9">
      <c r="F1" s="47" t="s">
        <v>41</v>
      </c>
      <c r="G1" s="47"/>
    </row>
    <row r="2" spans="1:9" ht="15">
      <c r="A2" s="4" t="s">
        <v>40</v>
      </c>
    </row>
    <row r="4" spans="1:9">
      <c r="B4" s="5" t="s">
        <v>11</v>
      </c>
      <c r="C4" s="7">
        <v>0.65031420265816076</v>
      </c>
      <c r="D4" s="6" t="s">
        <v>14</v>
      </c>
      <c r="E4" s="8">
        <v>16</v>
      </c>
    </row>
    <row r="5" spans="1:9">
      <c r="B5" s="5" t="s">
        <v>12</v>
      </c>
      <c r="C5" s="7">
        <v>0.80642061150379873</v>
      </c>
      <c r="D5" s="6" t="s">
        <v>15</v>
      </c>
      <c r="E5" s="8">
        <v>1</v>
      </c>
    </row>
    <row r="6" spans="1:9">
      <c r="B6" s="5" t="s">
        <v>13</v>
      </c>
      <c r="C6" s="7">
        <v>17.200874680937474</v>
      </c>
      <c r="D6" s="6" t="s">
        <v>16</v>
      </c>
      <c r="E6" s="9" t="s">
        <v>1</v>
      </c>
    </row>
    <row r="8" spans="1:9">
      <c r="A8" s="3" t="s">
        <v>26</v>
      </c>
    </row>
    <row r="9" spans="1:9">
      <c r="A9" s="16" t="s">
        <v>27</v>
      </c>
      <c r="B9" s="16" t="s">
        <v>28</v>
      </c>
      <c r="C9" s="29" t="s">
        <v>29</v>
      </c>
      <c r="D9" s="16" t="s">
        <v>30</v>
      </c>
      <c r="E9" s="16" t="s">
        <v>5</v>
      </c>
      <c r="F9" s="16" t="s">
        <v>22</v>
      </c>
    </row>
    <row r="10" spans="1:9">
      <c r="A10" s="6" t="s">
        <v>31</v>
      </c>
      <c r="B10" s="27">
        <v>7703.2562429495774</v>
      </c>
      <c r="C10" s="30">
        <v>1</v>
      </c>
      <c r="D10" s="11">
        <v>7703.2562429495774</v>
      </c>
      <c r="E10" s="32">
        <v>26.035941140366489</v>
      </c>
      <c r="F10" s="14">
        <v>1.6093896586621422E-4</v>
      </c>
    </row>
    <row r="11" spans="1:9">
      <c r="A11" s="6" t="s">
        <v>32</v>
      </c>
      <c r="B11" s="27">
        <v>4142.1812570504226</v>
      </c>
      <c r="C11" s="30">
        <v>14</v>
      </c>
      <c r="D11" s="11">
        <v>295.8700897893159</v>
      </c>
    </row>
    <row r="12" spans="1:9">
      <c r="A12" s="26" t="s">
        <v>33</v>
      </c>
      <c r="B12" s="28">
        <v>11845.4375</v>
      </c>
      <c r="C12" s="31">
        <v>15</v>
      </c>
      <c r="D12" s="25"/>
      <c r="E12" s="25"/>
      <c r="F12" s="25"/>
    </row>
    <row r="15" spans="1:9">
      <c r="A15" s="3" t="s">
        <v>17</v>
      </c>
      <c r="D15" s="15"/>
      <c r="F15" s="23" t="s">
        <v>25</v>
      </c>
      <c r="G15" s="24"/>
      <c r="H15" s="15"/>
      <c r="I15" s="15"/>
    </row>
    <row r="16" spans="1:9">
      <c r="A16" s="16" t="s">
        <v>18</v>
      </c>
      <c r="B16" s="16" t="s">
        <v>19</v>
      </c>
      <c r="C16" s="16" t="s">
        <v>20</v>
      </c>
      <c r="D16" s="17" t="s">
        <v>21</v>
      </c>
      <c r="E16" s="16" t="s">
        <v>22</v>
      </c>
      <c r="F16" s="16" t="s">
        <v>23</v>
      </c>
      <c r="G16" s="16" t="s">
        <v>24</v>
      </c>
      <c r="H16" s="15"/>
      <c r="I16" s="15"/>
    </row>
    <row r="17" spans="1:9">
      <c r="A17" s="13" t="s">
        <v>10</v>
      </c>
      <c r="B17" s="10">
        <v>26.841644850264998</v>
      </c>
      <c r="C17" s="11">
        <v>13.161390453295013</v>
      </c>
      <c r="D17" s="15">
        <v>2.0394231859860272</v>
      </c>
      <c r="E17" s="12">
        <v>6.0747289516282561E-2</v>
      </c>
      <c r="F17" s="10">
        <v>-1.3867301011153259</v>
      </c>
      <c r="G17" s="10">
        <v>55.070019801645323</v>
      </c>
      <c r="H17" s="15"/>
      <c r="I17" s="15"/>
    </row>
    <row r="18" spans="1:9">
      <c r="A18" s="18" t="s">
        <v>0</v>
      </c>
      <c r="B18" s="19">
        <v>1.6196709448098245</v>
      </c>
      <c r="C18" s="20">
        <v>0.31742428568287945</v>
      </c>
      <c r="D18" s="21">
        <v>5.1025426152425704</v>
      </c>
      <c r="E18" s="22">
        <v>1.6093896586621422E-4</v>
      </c>
      <c r="F18" s="19">
        <v>0.93886356456170517</v>
      </c>
      <c r="G18" s="19">
        <v>2.3004783250579441</v>
      </c>
      <c r="H18" s="15"/>
      <c r="I18" s="15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Normal="100" workbookViewId="0"/>
  </sheetViews>
  <sheetFormatPr defaultRowHeight="15"/>
  <sheetData>
    <row r="1" spans="1:11" ht="15.75">
      <c r="A1" s="46" t="s">
        <v>39</v>
      </c>
    </row>
    <row r="2" spans="1:11">
      <c r="A2" s="34"/>
    </row>
    <row r="3" spans="1:11">
      <c r="B3" s="33" t="s">
        <v>2</v>
      </c>
      <c r="C3" s="33"/>
      <c r="D3" s="2"/>
      <c r="F3" s="33" t="s">
        <v>3</v>
      </c>
      <c r="G3" s="33"/>
      <c r="H3" s="2"/>
      <c r="J3" s="33" t="s">
        <v>4</v>
      </c>
      <c r="K3" s="33"/>
    </row>
    <row r="4" spans="1:11">
      <c r="B4" s="44" t="s">
        <v>0</v>
      </c>
      <c r="C4" s="45" t="s">
        <v>1</v>
      </c>
      <c r="D4" s="1"/>
      <c r="F4" s="38" t="s">
        <v>0</v>
      </c>
      <c r="G4" s="39" t="s">
        <v>1</v>
      </c>
      <c r="H4" s="1"/>
      <c r="J4" s="38" t="s">
        <v>0</v>
      </c>
      <c r="K4" s="39" t="s">
        <v>1</v>
      </c>
    </row>
    <row r="5" spans="1:11">
      <c r="B5" s="40">
        <v>21</v>
      </c>
      <c r="C5" s="41">
        <v>61</v>
      </c>
      <c r="D5" s="1"/>
      <c r="F5" s="40">
        <v>19</v>
      </c>
      <c r="G5" s="41">
        <v>47</v>
      </c>
      <c r="H5" s="1"/>
      <c r="J5" s="40">
        <v>22</v>
      </c>
      <c r="K5" s="41">
        <v>53</v>
      </c>
    </row>
    <row r="6" spans="1:11">
      <c r="B6" s="40">
        <v>44</v>
      </c>
      <c r="C6" s="41">
        <v>87</v>
      </c>
      <c r="D6" s="1"/>
      <c r="F6" s="40">
        <v>35</v>
      </c>
      <c r="G6" s="41">
        <v>82</v>
      </c>
      <c r="H6" s="1"/>
      <c r="J6" s="40">
        <v>55</v>
      </c>
      <c r="K6" s="41">
        <v>110</v>
      </c>
    </row>
    <row r="7" spans="1:11">
      <c r="B7" s="40">
        <v>39</v>
      </c>
      <c r="C7" s="41">
        <v>73</v>
      </c>
      <c r="D7" s="1"/>
      <c r="F7" s="40">
        <v>36</v>
      </c>
      <c r="G7" s="41">
        <v>84</v>
      </c>
      <c r="H7" s="1"/>
      <c r="J7" s="40">
        <v>64</v>
      </c>
      <c r="K7" s="41">
        <v>131</v>
      </c>
    </row>
    <row r="8" spans="1:11">
      <c r="B8" s="40">
        <v>53</v>
      </c>
      <c r="C8" s="41">
        <v>122</v>
      </c>
      <c r="D8" s="1"/>
      <c r="F8" s="40">
        <v>35</v>
      </c>
      <c r="G8" s="41">
        <v>64</v>
      </c>
      <c r="H8" s="1"/>
      <c r="J8" s="40">
        <v>52</v>
      </c>
      <c r="K8" s="41">
        <v>108</v>
      </c>
    </row>
    <row r="9" spans="1:11">
      <c r="B9" s="40">
        <v>22</v>
      </c>
      <c r="C9" s="41">
        <v>60</v>
      </c>
      <c r="D9" s="1"/>
      <c r="F9" s="40">
        <v>54</v>
      </c>
      <c r="G9" s="41">
        <v>108</v>
      </c>
      <c r="H9" s="1"/>
      <c r="J9" s="40">
        <v>60</v>
      </c>
      <c r="K9" s="41">
        <v>126</v>
      </c>
    </row>
    <row r="10" spans="1:11">
      <c r="B10" s="40">
        <v>50</v>
      </c>
      <c r="C10" s="41">
        <v>107</v>
      </c>
      <c r="D10" s="1"/>
      <c r="F10" s="40">
        <v>48</v>
      </c>
      <c r="G10" s="41">
        <v>77</v>
      </c>
      <c r="H10" s="1"/>
      <c r="J10" s="40">
        <v>62</v>
      </c>
      <c r="K10" s="41">
        <v>117</v>
      </c>
    </row>
    <row r="11" spans="1:11">
      <c r="B11" s="40">
        <v>32</v>
      </c>
      <c r="C11" s="41">
        <v>73</v>
      </c>
      <c r="D11" s="1"/>
      <c r="F11" s="40">
        <v>64</v>
      </c>
      <c r="G11" s="41">
        <v>117</v>
      </c>
      <c r="H11" s="1"/>
      <c r="J11" s="40">
        <v>55</v>
      </c>
      <c r="K11" s="41">
        <v>112</v>
      </c>
    </row>
    <row r="12" spans="1:11">
      <c r="B12" s="40">
        <v>20</v>
      </c>
      <c r="C12" s="41">
        <v>37</v>
      </c>
      <c r="D12" s="1"/>
      <c r="F12" s="40">
        <v>25</v>
      </c>
      <c r="G12" s="41">
        <v>56</v>
      </c>
      <c r="H12" s="1"/>
      <c r="J12" s="40">
        <v>54</v>
      </c>
      <c r="K12" s="41">
        <v>107</v>
      </c>
    </row>
    <row r="13" spans="1:11">
      <c r="B13" s="40">
        <v>48</v>
      </c>
      <c r="C13" s="41">
        <v>98</v>
      </c>
      <c r="D13" s="1"/>
      <c r="F13" s="40">
        <v>63</v>
      </c>
      <c r="G13" s="41">
        <v>123</v>
      </c>
      <c r="H13" s="1"/>
      <c r="J13" s="40">
        <v>22</v>
      </c>
      <c r="K13" s="41">
        <v>51</v>
      </c>
    </row>
    <row r="14" spans="1:11">
      <c r="B14" s="40">
        <v>61</v>
      </c>
      <c r="C14" s="41">
        <v>123</v>
      </c>
      <c r="D14" s="1"/>
      <c r="F14" s="40">
        <v>61</v>
      </c>
      <c r="G14" s="41">
        <v>113</v>
      </c>
      <c r="H14" s="1"/>
      <c r="J14" s="40">
        <v>47</v>
      </c>
      <c r="K14" s="41">
        <v>104</v>
      </c>
    </row>
    <row r="15" spans="1:11">
      <c r="B15" s="40">
        <v>38</v>
      </c>
      <c r="C15" s="41">
        <v>66</v>
      </c>
      <c r="D15" s="1"/>
      <c r="F15" s="40">
        <v>59</v>
      </c>
      <c r="G15" s="41">
        <v>135</v>
      </c>
      <c r="H15" s="1"/>
      <c r="J15" s="40">
        <v>29</v>
      </c>
      <c r="K15" s="41">
        <v>64</v>
      </c>
    </row>
    <row r="16" spans="1:11">
      <c r="B16" s="40">
        <v>38</v>
      </c>
      <c r="C16" s="41">
        <v>110</v>
      </c>
      <c r="D16" s="1"/>
      <c r="F16" s="40">
        <v>45</v>
      </c>
      <c r="G16" s="41">
        <v>85</v>
      </c>
      <c r="H16" s="1"/>
      <c r="J16" s="40">
        <v>38</v>
      </c>
      <c r="K16" s="41">
        <v>86</v>
      </c>
    </row>
    <row r="17" spans="1:12">
      <c r="B17" s="40">
        <v>55</v>
      </c>
      <c r="C17" s="41">
        <v>111</v>
      </c>
      <c r="D17" s="1"/>
      <c r="F17" s="40">
        <v>58</v>
      </c>
      <c r="G17" s="41">
        <v>106</v>
      </c>
      <c r="H17" s="1"/>
      <c r="J17" s="40">
        <v>25</v>
      </c>
      <c r="K17" s="41">
        <v>55</v>
      </c>
    </row>
    <row r="18" spans="1:12">
      <c r="B18" s="40">
        <v>57</v>
      </c>
      <c r="C18" s="41">
        <v>135</v>
      </c>
      <c r="D18" s="1"/>
      <c r="F18" s="40">
        <v>29</v>
      </c>
      <c r="G18" s="41">
        <v>57</v>
      </c>
      <c r="H18" s="1"/>
      <c r="J18" s="40">
        <v>65</v>
      </c>
      <c r="K18" s="41">
        <v>129</v>
      </c>
    </row>
    <row r="19" spans="1:12">
      <c r="B19" s="40">
        <v>26</v>
      </c>
      <c r="C19" s="41">
        <v>111</v>
      </c>
      <c r="D19" s="1"/>
      <c r="F19" s="40">
        <v>47</v>
      </c>
      <c r="G19" s="41">
        <v>81</v>
      </c>
      <c r="H19" s="1"/>
      <c r="J19" s="40">
        <v>49</v>
      </c>
      <c r="K19" s="41">
        <v>106</v>
      </c>
    </row>
    <row r="20" spans="1:12">
      <c r="B20" s="42">
        <v>23</v>
      </c>
      <c r="C20" s="43">
        <v>71</v>
      </c>
      <c r="D20" s="1"/>
      <c r="F20" s="42">
        <v>61</v>
      </c>
      <c r="G20" s="43">
        <v>107</v>
      </c>
      <c r="H20" s="1"/>
      <c r="J20" s="42">
        <v>29</v>
      </c>
      <c r="K20" s="43">
        <v>60</v>
      </c>
    </row>
    <row r="23" spans="1:12">
      <c r="B23" t="s">
        <v>9</v>
      </c>
      <c r="C23" t="s">
        <v>10</v>
      </c>
      <c r="F23" t="s">
        <v>9</v>
      </c>
      <c r="G23" t="s">
        <v>10</v>
      </c>
      <c r="J23" t="s">
        <v>9</v>
      </c>
      <c r="K23" t="s">
        <v>10</v>
      </c>
    </row>
    <row r="24" spans="1:12">
      <c r="A24" s="35" t="s">
        <v>7</v>
      </c>
      <c r="B24" s="36">
        <f t="array" ref="B24:C28">LINEST(C5:C20,B5:B20,1,1)</f>
        <v>1.6196709448098245</v>
      </c>
      <c r="C24" s="36">
        <v>26.841644850264998</v>
      </c>
      <c r="E24" s="35" t="s">
        <v>7</v>
      </c>
      <c r="F24" s="36">
        <f t="array" ref="F24:G28">LINEST(G5:G20,F5:F20,1,1)</f>
        <v>1.6657104903451856</v>
      </c>
      <c r="G24" s="36">
        <v>13.189996727181736</v>
      </c>
      <c r="I24" s="35" t="s">
        <v>7</v>
      </c>
      <c r="J24" s="36">
        <f t="array" ref="J24:K28">LINEST(K5:K20,J5:J20,1,1)</f>
        <v>1.8355769230769232</v>
      </c>
      <c r="K24" s="36">
        <v>11.418749999999989</v>
      </c>
    </row>
    <row r="25" spans="1:12">
      <c r="A25" s="35" t="s">
        <v>8</v>
      </c>
      <c r="B25" s="36">
        <v>0.31742428568287945</v>
      </c>
      <c r="C25" s="36">
        <v>13.161390453295013</v>
      </c>
      <c r="E25" s="35" t="s">
        <v>8</v>
      </c>
      <c r="F25" s="36">
        <v>0.17413678469599844</v>
      </c>
      <c r="G25" s="36">
        <v>8.4167488672730464</v>
      </c>
      <c r="I25" s="35" t="s">
        <v>8</v>
      </c>
      <c r="J25" s="36">
        <v>6.696643417235365E-2</v>
      </c>
      <c r="K25" s="36">
        <v>3.210026085690028</v>
      </c>
    </row>
    <row r="26" spans="1:12" ht="18.75">
      <c r="A26" s="35" t="s">
        <v>34</v>
      </c>
      <c r="B26" s="36">
        <v>0.65031420265816076</v>
      </c>
      <c r="C26" s="36">
        <v>17.200874680937474</v>
      </c>
      <c r="D26" t="s">
        <v>37</v>
      </c>
      <c r="E26" s="35" t="s">
        <v>34</v>
      </c>
      <c r="F26" s="36">
        <v>0.86729775801967957</v>
      </c>
      <c r="G26" s="36">
        <v>9.9218816967027603</v>
      </c>
      <c r="H26" t="s">
        <v>37</v>
      </c>
      <c r="I26" s="35" t="s">
        <v>34</v>
      </c>
      <c r="J26" s="36">
        <v>0.9817072415145327</v>
      </c>
      <c r="K26" s="36">
        <v>4.040246531211559</v>
      </c>
      <c r="L26" t="s">
        <v>37</v>
      </c>
    </row>
    <row r="27" spans="1:12">
      <c r="A27" s="35" t="s">
        <v>5</v>
      </c>
      <c r="B27" s="36">
        <v>26.035941140366489</v>
      </c>
      <c r="C27" s="36">
        <v>14</v>
      </c>
      <c r="D27" t="s">
        <v>35</v>
      </c>
      <c r="E27" s="35" t="s">
        <v>5</v>
      </c>
      <c r="F27" s="36">
        <v>91.499347946782834</v>
      </c>
      <c r="G27" s="36">
        <v>14</v>
      </c>
      <c r="H27" t="s">
        <v>35</v>
      </c>
      <c r="I27" s="35" t="s">
        <v>5</v>
      </c>
      <c r="J27" s="36">
        <v>751.33017210729929</v>
      </c>
      <c r="K27" s="36">
        <v>14</v>
      </c>
      <c r="L27" t="s">
        <v>35</v>
      </c>
    </row>
    <row r="28" spans="1:12">
      <c r="A28" s="35" t="s">
        <v>6</v>
      </c>
      <c r="B28" s="36">
        <v>7703.2562429495774</v>
      </c>
      <c r="C28" s="36">
        <v>4142.1812570504226</v>
      </c>
      <c r="D28" t="s">
        <v>36</v>
      </c>
      <c r="E28" s="35" t="s">
        <v>6</v>
      </c>
      <c r="F28" s="36">
        <v>9007.5376903528868</v>
      </c>
      <c r="G28" s="36">
        <v>1378.2123096471132</v>
      </c>
      <c r="H28" t="s">
        <v>36</v>
      </c>
      <c r="I28" s="35" t="s">
        <v>6</v>
      </c>
      <c r="J28" s="36">
        <v>12264.407211538462</v>
      </c>
      <c r="K28" s="36">
        <v>228.53028846153848</v>
      </c>
      <c r="L28" t="s">
        <v>36</v>
      </c>
    </row>
    <row r="31" spans="1:12">
      <c r="G31" s="37" t="s">
        <v>38</v>
      </c>
    </row>
  </sheetData>
  <mergeCells count="3">
    <mergeCell ref="B3:C3"/>
    <mergeCell ref="F3:G3"/>
    <mergeCell ref="J3:K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MegaStat Output</vt:lpstr>
      <vt:lpstr>Sheet2</vt:lpstr>
      <vt:lpstr>Sheet3</vt:lpstr>
    </vt:vector>
  </TitlesOfParts>
  <Company>Oakland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Doane</dc:creator>
  <cp:lastModifiedBy>Doane</cp:lastModifiedBy>
  <dcterms:created xsi:type="dcterms:W3CDTF">2008-10-23T16:20:49Z</dcterms:created>
  <dcterms:modified xsi:type="dcterms:W3CDTF">2008-10-23T19:57:00Z</dcterms:modified>
</cp:coreProperties>
</file>